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HỰC ĐƠN BT\"/>
    </mc:Choice>
  </mc:AlternateContent>
  <bookViews>
    <workbookView xWindow="0" yWindow="0" windowWidth="28770" windowHeight="13500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2" l="1"/>
  <c r="E25" i="2"/>
  <c r="E24" i="2"/>
  <c r="E23" i="2"/>
  <c r="E19" i="2"/>
  <c r="E18" i="2"/>
  <c r="E17" i="2"/>
  <c r="E15" i="2"/>
  <c r="E14" i="2"/>
  <c r="E13" i="2"/>
  <c r="E12" i="2"/>
  <c r="E11" i="2"/>
  <c r="E10" i="2"/>
  <c r="E9" i="2"/>
</calcChain>
</file>

<file path=xl/sharedStrings.xml><?xml version="1.0" encoding="utf-8"?>
<sst xmlns="http://schemas.openxmlformats.org/spreadsheetml/2006/main" count="230" uniqueCount="95">
  <si>
    <t>BA ROI HEO-BA CHI LOAI 1-VIETGAP</t>
  </si>
  <si>
    <t>MEAT</t>
  </si>
  <si>
    <t>BA ROI HEO-BA CHI  VIETGAP</t>
  </si>
  <si>
    <t>BAP CAI TRANG DALAT</t>
  </si>
  <si>
    <t>FRUITS &amp; VEGETABLES</t>
  </si>
  <si>
    <t>BI DAO XANH</t>
  </si>
  <si>
    <t>BI NGO (GIONG VN)</t>
  </si>
  <si>
    <t>BONG CAI XANH DALAT</t>
  </si>
  <si>
    <t>CA CHUA DALAT</t>
  </si>
  <si>
    <t>CA DIEU HONG (SONG) 0.5-0.8KG/CON</t>
  </si>
  <si>
    <t>FRESH FISH</t>
  </si>
  <si>
    <t>CA DHONG (LS) 0.2-0.5 KG/CON</t>
  </si>
  <si>
    <t>CA D.HONG (LS) 0.5-0.7 KG/CON</t>
  </si>
  <si>
    <t>CA ROT DALAT</t>
  </si>
  <si>
    <t>CA THU (TUOI) 1-6 KG/CON CORE</t>
  </si>
  <si>
    <t>CAI BE XANH AN TOAN</t>
  </si>
  <si>
    <t>CAI BO XOI DALAT</t>
  </si>
  <si>
    <t>CAI NGOT AN TOAN - LOAI 1</t>
  </si>
  <si>
    <t>CAI THAO DALAT</t>
  </si>
  <si>
    <t>CAN TAY DALAT</t>
  </si>
  <si>
    <t>CANH GA CN C.P VN 1KG</t>
  </si>
  <si>
    <t>CHANH KHONG HAT</t>
  </si>
  <si>
    <t>CHUOI GIA-BEN CAT (XX VIET NAM)</t>
  </si>
  <si>
    <t>COT LET HEO - VIETGAP</t>
  </si>
  <si>
    <t>DUA HAU HMN-LOAI 1</t>
  </si>
  <si>
    <t>DUA HAU HMN</t>
  </si>
  <si>
    <t>DUA LEO (DUA CHUOT) AN TOAN</t>
  </si>
  <si>
    <t>DUI GOC TU GA CN C.P VN 1KG</t>
  </si>
  <si>
    <t>HANH LA DALAT</t>
  </si>
  <si>
    <t>KHOM LONG AN (TAN LAP)-900G UP</t>
  </si>
  <si>
    <t>NAC BO XAY LOAI 1</t>
  </si>
  <si>
    <t>NAC BO XAY</t>
  </si>
  <si>
    <t>NAC DAM HEO LOAI 1-VIETGAP</t>
  </si>
  <si>
    <t>NAC HEO XAY  VIETGAP</t>
  </si>
  <si>
    <t>NAM BO TINH-LOAI 1</t>
  </si>
  <si>
    <t>OI LONG KHANH</t>
  </si>
  <si>
    <t>OT CHUONG DO DALAT</t>
  </si>
  <si>
    <t>OT CHUONG XANH DALAT</t>
  </si>
  <si>
    <t>RAU DEN AN TOAN</t>
  </si>
  <si>
    <t>RAU MUONG AN TOAN - LOAI 1</t>
  </si>
  <si>
    <t>TAO TA LOAI 1 (XX VN)</t>
  </si>
  <si>
    <t>THANH LONG MIEN TAY(400G)</t>
  </si>
  <si>
    <t>THANH LONG MIEN TAY-LOAI 1(500G)</t>
  </si>
  <si>
    <t>THIT DUI HEO - VIETGAP</t>
  </si>
  <si>
    <t>THIT DUI HEO LOAI 1 - VIETGAP</t>
  </si>
  <si>
    <t>THIT VAI HEO-VIETGAP</t>
  </si>
  <si>
    <t>TOM THE (SONG) 40-60 CON/KG</t>
  </si>
  <si>
    <t>XA LACH COROL DALAT</t>
  </si>
  <si>
    <t>XA LACH LOLO XANH DALAT</t>
  </si>
  <si>
    <t>BAP BO DONG LANH NK</t>
  </si>
  <si>
    <t>CA BA SA (VIEN) T.AN 500GR CORE</t>
  </si>
  <si>
    <t>CA SABA NK 0.1-0.3 KG/CON</t>
  </si>
  <si>
    <t>CA THU SANMA NK 60-120 GR/CON</t>
  </si>
  <si>
    <t xml:space="preserve">CA TRA FILLET GFE 1KG </t>
  </si>
  <si>
    <t>CA VIEN BASA AGIFISH 1KG</t>
  </si>
  <si>
    <t>CHA CA BASA (TUOI) AGI 500GR CORE</t>
  </si>
  <si>
    <t>CHAO CA BASA AGIFISH 1KG</t>
  </si>
  <si>
    <t>DUI GOC TU GA DL XX MY</t>
  </si>
  <si>
    <t>DUI TOI GA DL-NK</t>
  </si>
  <si>
    <t>TOM DONG LANH NIGICO 200/500 1KG</t>
  </si>
  <si>
    <t>TOM SU PD HAP CAMIMEX 21-25 1KG</t>
  </si>
  <si>
    <t>TOM THE CHI NIGICO SIZE L 1KG</t>
  </si>
  <si>
    <t>UC PHI LE GA CN C.P VN 1KG</t>
  </si>
  <si>
    <t>DANH SÁCH CÁC MẶT HÀNG MEGA CUNG CẤP</t>
  </si>
  <si>
    <t>MÃ HÀNG</t>
  </si>
  <si>
    <t>MẶT HÀNG</t>
  </si>
  <si>
    <t>NGÀNH HÀNG</t>
  </si>
  <si>
    <t>GHI CHÚ</t>
  </si>
  <si>
    <t>TRUNG</t>
  </si>
  <si>
    <t>TRUNG CUT BA HUAN HOP 30</t>
  </si>
  <si>
    <t>TR.GA C.P CAY 300 SO3 (54-60G)</t>
  </si>
  <si>
    <t>TR.GA C.P CAY 300 SO4 (47-53G)</t>
  </si>
  <si>
    <t>TRUNG GA C.P 54-60G THUNG 150</t>
  </si>
  <si>
    <t>TRUNG GA CP HOP 10 SIZE 61-67G</t>
  </si>
  <si>
    <t>TRUNG VIT BA HUAN 65G HOP 10</t>
  </si>
  <si>
    <t>SỐ LƯỢNG</t>
  </si>
  <si>
    <t>ĐVT</t>
  </si>
  <si>
    <t>KG</t>
  </si>
  <si>
    <t>MÁ ĐÙI GÀ</t>
  </si>
  <si>
    <t>20-24</t>
  </si>
  <si>
    <t>5-10</t>
  </si>
  <si>
    <t>1-10</t>
  </si>
  <si>
    <t>1-3</t>
  </si>
  <si>
    <t>40-45</t>
  </si>
  <si>
    <t>3-10-20</t>
  </si>
  <si>
    <t>0,1-1</t>
  </si>
  <si>
    <t>QUẢ</t>
  </si>
  <si>
    <t>1-7</t>
  </si>
  <si>
    <t>10-20</t>
  </si>
  <si>
    <t>1000-1300</t>
  </si>
  <si>
    <t>620 - 1200</t>
  </si>
  <si>
    <t>620  - 1200</t>
  </si>
  <si>
    <t xml:space="preserve">620 - 1200 </t>
  </si>
  <si>
    <t>CÔNG TY ĐẠI ĐỨC TÍN</t>
  </si>
  <si>
    <t>BẾP AN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</si>
</sst>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0" xfId="0" applyFont="1" applyFill="1"/>
    <xf numFmtId="43" fontId="3" fillId="2" borderId="1" xfId="1" applyFont="1" applyFill="1" applyBorder="1" applyAlignment="1">
      <alignment horizontal="center"/>
    </xf>
    <xf numFmtId="43" fontId="1" fillId="0" borderId="1" xfId="1" applyFont="1" applyBorder="1" applyAlignment="1">
      <alignment horizontal="left"/>
    </xf>
    <xf numFmtId="43" fontId="1" fillId="3" borderId="1" xfId="1" applyFont="1" applyFill="1" applyBorder="1" applyAlignment="1">
      <alignment horizontal="left"/>
    </xf>
    <xf numFmtId="43" fontId="1" fillId="0" borderId="1" xfId="1" applyFont="1" applyBorder="1"/>
    <xf numFmtId="43" fontId="1" fillId="0" borderId="0" xfId="1" applyFont="1"/>
    <xf numFmtId="43" fontId="1" fillId="0" borderId="1" xfId="1" quotePrefix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16" fontId="1" fillId="0" borderId="1" xfId="1" quotePrefix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D12" sqref="D12"/>
    </sheetView>
  </sheetViews>
  <sheetFormatPr defaultRowHeight="15" x14ac:dyDescent="0.25"/>
  <cols>
    <col min="1" max="1" width="11.7109375" style="4" bestFit="1" customWidth="1"/>
    <col min="2" max="2" width="40.5703125" style="1" bestFit="1" customWidth="1"/>
    <col min="3" max="3" width="25.140625" style="1" customWidth="1"/>
    <col min="4" max="4" width="6.140625" style="4" customWidth="1"/>
    <col min="5" max="5" width="12.42578125" style="16" bestFit="1" customWidth="1"/>
    <col min="6" max="6" width="10.5703125" style="1" bestFit="1" customWidth="1"/>
    <col min="7" max="16384" width="9.140625" style="1"/>
  </cols>
  <sheetData>
    <row r="1" spans="1:6" x14ac:dyDescent="0.25">
      <c r="A1" s="21" t="s">
        <v>93</v>
      </c>
    </row>
    <row r="2" spans="1:6" x14ac:dyDescent="0.25">
      <c r="A2" s="20" t="s">
        <v>94</v>
      </c>
    </row>
    <row r="4" spans="1:6" ht="22.5" x14ac:dyDescent="0.3">
      <c r="A4" s="22" t="s">
        <v>63</v>
      </c>
      <c r="B4" s="22"/>
      <c r="C4" s="22"/>
      <c r="D4" s="22"/>
      <c r="E4" s="22"/>
      <c r="F4" s="22"/>
    </row>
    <row r="6" spans="1:6" x14ac:dyDescent="0.25">
      <c r="A6" s="6" t="s">
        <v>64</v>
      </c>
      <c r="B6" s="6" t="s">
        <v>65</v>
      </c>
      <c r="C6" s="6" t="s">
        <v>66</v>
      </c>
      <c r="D6" s="6" t="s">
        <v>76</v>
      </c>
      <c r="E6" s="12" t="s">
        <v>75</v>
      </c>
      <c r="F6" s="6" t="s">
        <v>67</v>
      </c>
    </row>
    <row r="7" spans="1:6" x14ac:dyDescent="0.25">
      <c r="A7" s="5">
        <v>238958</v>
      </c>
      <c r="B7" s="3" t="s">
        <v>0</v>
      </c>
      <c r="C7" s="3" t="s">
        <v>1</v>
      </c>
      <c r="D7" s="5" t="s">
        <v>77</v>
      </c>
      <c r="E7" s="13">
        <v>42</v>
      </c>
      <c r="F7" s="2"/>
    </row>
    <row r="8" spans="1:6" x14ac:dyDescent="0.25">
      <c r="A8" s="5">
        <v>239271</v>
      </c>
      <c r="B8" s="3" t="s">
        <v>2</v>
      </c>
      <c r="C8" s="3" t="s">
        <v>1</v>
      </c>
      <c r="D8" s="5" t="s">
        <v>77</v>
      </c>
      <c r="E8" s="13">
        <v>42</v>
      </c>
      <c r="F8" s="2"/>
    </row>
    <row r="9" spans="1:6" x14ac:dyDescent="0.25">
      <c r="A9" s="5">
        <v>137956</v>
      </c>
      <c r="B9" s="3" t="s">
        <v>20</v>
      </c>
      <c r="C9" s="3" t="s">
        <v>1</v>
      </c>
      <c r="D9" s="5" t="s">
        <v>77</v>
      </c>
      <c r="E9" s="13">
        <f>620/7</f>
        <v>88.571428571428569</v>
      </c>
      <c r="F9" s="2"/>
    </row>
    <row r="10" spans="1:6" x14ac:dyDescent="0.25">
      <c r="A10" s="5">
        <v>239269</v>
      </c>
      <c r="B10" s="3" t="s">
        <v>23</v>
      </c>
      <c r="C10" s="3" t="s">
        <v>1</v>
      </c>
      <c r="D10" s="5" t="s">
        <v>77</v>
      </c>
      <c r="E10" s="13">
        <f>0.12*570</f>
        <v>68.399999999999991</v>
      </c>
      <c r="F10" s="2"/>
    </row>
    <row r="11" spans="1:6" x14ac:dyDescent="0.25">
      <c r="A11" s="5">
        <v>137955</v>
      </c>
      <c r="B11" s="3" t="s">
        <v>27</v>
      </c>
      <c r="C11" s="3" t="s">
        <v>1</v>
      </c>
      <c r="D11" s="5" t="s">
        <v>77</v>
      </c>
      <c r="E11" s="13">
        <f>0.15*570</f>
        <v>85.5</v>
      </c>
      <c r="F11" s="2"/>
    </row>
    <row r="12" spans="1:6" x14ac:dyDescent="0.25">
      <c r="A12" s="5">
        <v>23945</v>
      </c>
      <c r="B12" s="3" t="s">
        <v>30</v>
      </c>
      <c r="C12" s="3" t="s">
        <v>1</v>
      </c>
      <c r="D12" s="5" t="s">
        <v>77</v>
      </c>
      <c r="E12" s="13">
        <f>0.07*570</f>
        <v>39.900000000000006</v>
      </c>
      <c r="F12" s="2"/>
    </row>
    <row r="13" spans="1:6" x14ac:dyDescent="0.25">
      <c r="A13" s="5">
        <v>177629</v>
      </c>
      <c r="B13" s="3" t="s">
        <v>31</v>
      </c>
      <c r="C13" s="3" t="s">
        <v>1</v>
      </c>
      <c r="D13" s="5" t="s">
        <v>77</v>
      </c>
      <c r="E13" s="13">
        <f>0.07*570</f>
        <v>39.900000000000006</v>
      </c>
      <c r="F13" s="2"/>
    </row>
    <row r="14" spans="1:6" x14ac:dyDescent="0.25">
      <c r="A14" s="5">
        <v>238970</v>
      </c>
      <c r="B14" s="3" t="s">
        <v>32</v>
      </c>
      <c r="C14" s="3" t="s">
        <v>1</v>
      </c>
      <c r="D14" s="5" t="s">
        <v>77</v>
      </c>
      <c r="E14" s="13">
        <f>0.07*620</f>
        <v>43.400000000000006</v>
      </c>
      <c r="F14" s="2"/>
    </row>
    <row r="15" spans="1:6" x14ac:dyDescent="0.25">
      <c r="A15" s="5">
        <v>239282</v>
      </c>
      <c r="B15" s="3" t="s">
        <v>33</v>
      </c>
      <c r="C15" s="3" t="s">
        <v>1</v>
      </c>
      <c r="D15" s="5" t="s">
        <v>77</v>
      </c>
      <c r="E15" s="13">
        <f>0.07*620</f>
        <v>43.400000000000006</v>
      </c>
      <c r="F15" s="2"/>
    </row>
    <row r="16" spans="1:6" x14ac:dyDescent="0.25">
      <c r="A16" s="5">
        <v>2315</v>
      </c>
      <c r="B16" s="3" t="s">
        <v>34</v>
      </c>
      <c r="C16" s="3" t="s">
        <v>1</v>
      </c>
      <c r="D16" s="5" t="s">
        <v>77</v>
      </c>
      <c r="E16" s="13"/>
      <c r="F16" s="2"/>
    </row>
    <row r="17" spans="1:6" x14ac:dyDescent="0.25">
      <c r="A17" s="5">
        <v>239267</v>
      </c>
      <c r="B17" s="3" t="s">
        <v>43</v>
      </c>
      <c r="C17" s="3" t="s">
        <v>1</v>
      </c>
      <c r="D17" s="5" t="s">
        <v>77</v>
      </c>
      <c r="E17" s="13">
        <f>0.07*620</f>
        <v>43.400000000000006</v>
      </c>
      <c r="F17" s="3"/>
    </row>
    <row r="18" spans="1:6" x14ac:dyDescent="0.25">
      <c r="A18" s="5">
        <v>238953</v>
      </c>
      <c r="B18" s="3" t="s">
        <v>44</v>
      </c>
      <c r="C18" s="3" t="s">
        <v>1</v>
      </c>
      <c r="D18" s="5" t="s">
        <v>77</v>
      </c>
      <c r="E18" s="13">
        <f>0.07*620</f>
        <v>43.400000000000006</v>
      </c>
      <c r="F18" s="3"/>
    </row>
    <row r="19" spans="1:6" s="11" customFormat="1" x14ac:dyDescent="0.25">
      <c r="A19" s="9">
        <v>239274</v>
      </c>
      <c r="B19" s="10" t="s">
        <v>45</v>
      </c>
      <c r="C19" s="10" t="s">
        <v>1</v>
      </c>
      <c r="D19" s="9" t="s">
        <v>77</v>
      </c>
      <c r="E19" s="13">
        <f>0.07*620</f>
        <v>43.400000000000006</v>
      </c>
      <c r="F19" s="10"/>
    </row>
    <row r="20" spans="1:6" s="11" customFormat="1" x14ac:dyDescent="0.25">
      <c r="A20" s="9">
        <v>169259</v>
      </c>
      <c r="B20" s="10" t="s">
        <v>49</v>
      </c>
      <c r="C20" s="10" t="s">
        <v>1</v>
      </c>
      <c r="D20" s="9" t="s">
        <v>77</v>
      </c>
      <c r="E20" s="14"/>
      <c r="F20" s="10"/>
    </row>
    <row r="21" spans="1:6" x14ac:dyDescent="0.25">
      <c r="A21" s="5">
        <v>125730</v>
      </c>
      <c r="B21" s="3" t="s">
        <v>57</v>
      </c>
      <c r="C21" s="3" t="s">
        <v>1</v>
      </c>
      <c r="D21" s="5" t="s">
        <v>77</v>
      </c>
      <c r="E21" s="13"/>
      <c r="F21" s="3"/>
    </row>
    <row r="22" spans="1:6" x14ac:dyDescent="0.25">
      <c r="A22" s="5"/>
      <c r="B22" s="3" t="s">
        <v>78</v>
      </c>
      <c r="C22" s="3" t="s">
        <v>1</v>
      </c>
      <c r="D22" s="5" t="s">
        <v>77</v>
      </c>
      <c r="E22" s="13">
        <v>86</v>
      </c>
      <c r="F22" s="3"/>
    </row>
    <row r="23" spans="1:6" x14ac:dyDescent="0.25">
      <c r="A23" s="5">
        <v>105835</v>
      </c>
      <c r="B23" s="3" t="s">
        <v>58</v>
      </c>
      <c r="C23" s="3" t="s">
        <v>1</v>
      </c>
      <c r="D23" s="5" t="s">
        <v>77</v>
      </c>
      <c r="E23" s="13">
        <f>620*0.07</f>
        <v>43.400000000000006</v>
      </c>
      <c r="F23" s="3"/>
    </row>
    <row r="24" spans="1:6" x14ac:dyDescent="0.25">
      <c r="A24" s="5">
        <v>137953</v>
      </c>
      <c r="B24" s="3" t="s">
        <v>62</v>
      </c>
      <c r="C24" s="2" t="s">
        <v>1</v>
      </c>
      <c r="D24" s="5" t="s">
        <v>77</v>
      </c>
      <c r="E24" s="15">
        <f>5</f>
        <v>5</v>
      </c>
      <c r="F24" s="3"/>
    </row>
    <row r="25" spans="1:6" x14ac:dyDescent="0.25">
      <c r="A25" s="5">
        <v>184840</v>
      </c>
      <c r="B25" s="3" t="s">
        <v>9</v>
      </c>
      <c r="C25" s="3" t="s">
        <v>10</v>
      </c>
      <c r="D25" s="5" t="s">
        <v>77</v>
      </c>
      <c r="E25" s="13">
        <f>0.07*620</f>
        <v>43.400000000000006</v>
      </c>
      <c r="F25" s="3"/>
    </row>
    <row r="26" spans="1:6" x14ac:dyDescent="0.25">
      <c r="A26" s="5">
        <v>171096</v>
      </c>
      <c r="B26" s="3" t="s">
        <v>11</v>
      </c>
      <c r="C26" s="3" t="s">
        <v>10</v>
      </c>
      <c r="D26" s="5" t="s">
        <v>77</v>
      </c>
      <c r="E26" s="13"/>
      <c r="F26" s="3"/>
    </row>
    <row r="27" spans="1:6" x14ac:dyDescent="0.25">
      <c r="A27" s="5">
        <v>178210</v>
      </c>
      <c r="B27" s="3" t="s">
        <v>12</v>
      </c>
      <c r="C27" s="3" t="s">
        <v>10</v>
      </c>
      <c r="D27" s="5" t="s">
        <v>77</v>
      </c>
      <c r="E27" s="13"/>
      <c r="F27" s="3"/>
    </row>
    <row r="28" spans="1:6" x14ac:dyDescent="0.25">
      <c r="A28" s="5">
        <v>174018</v>
      </c>
      <c r="B28" s="3" t="s">
        <v>14</v>
      </c>
      <c r="C28" s="3" t="s">
        <v>10</v>
      </c>
      <c r="D28" s="5" t="s">
        <v>77</v>
      </c>
      <c r="E28" s="13"/>
      <c r="F28" s="3"/>
    </row>
    <row r="29" spans="1:6" x14ac:dyDescent="0.25">
      <c r="A29" s="5">
        <v>211250</v>
      </c>
      <c r="B29" s="3" t="s">
        <v>46</v>
      </c>
      <c r="C29" s="3" t="s">
        <v>10</v>
      </c>
      <c r="D29" s="5" t="s">
        <v>77</v>
      </c>
      <c r="E29" s="13"/>
      <c r="F29" s="3"/>
    </row>
    <row r="30" spans="1:6" x14ac:dyDescent="0.25">
      <c r="A30" s="5">
        <v>163041</v>
      </c>
      <c r="B30" s="3" t="s">
        <v>50</v>
      </c>
      <c r="C30" s="3" t="s">
        <v>10</v>
      </c>
      <c r="D30" s="5" t="s">
        <v>77</v>
      </c>
      <c r="E30" s="13"/>
      <c r="F30" s="3"/>
    </row>
    <row r="31" spans="1:6" x14ac:dyDescent="0.25">
      <c r="A31" s="5">
        <v>159948</v>
      </c>
      <c r="B31" s="3" t="s">
        <v>51</v>
      </c>
      <c r="C31" s="3" t="s">
        <v>10</v>
      </c>
      <c r="D31" s="5" t="s">
        <v>77</v>
      </c>
      <c r="E31" s="13"/>
      <c r="F31" s="3"/>
    </row>
    <row r="32" spans="1:6" x14ac:dyDescent="0.25">
      <c r="A32" s="5">
        <v>200192</v>
      </c>
      <c r="B32" s="3" t="s">
        <v>52</v>
      </c>
      <c r="C32" s="3" t="s">
        <v>10</v>
      </c>
      <c r="D32" s="5" t="s">
        <v>77</v>
      </c>
      <c r="E32" s="13"/>
      <c r="F32" s="3"/>
    </row>
    <row r="33" spans="1:6" x14ac:dyDescent="0.25">
      <c r="A33" s="5">
        <v>335985</v>
      </c>
      <c r="B33" s="3" t="s">
        <v>53</v>
      </c>
      <c r="C33" s="3" t="s">
        <v>10</v>
      </c>
      <c r="D33" s="5" t="s">
        <v>77</v>
      </c>
      <c r="E33" s="13"/>
      <c r="F33" s="3"/>
    </row>
    <row r="34" spans="1:6" x14ac:dyDescent="0.25">
      <c r="A34" s="5">
        <v>89581</v>
      </c>
      <c r="B34" s="3" t="s">
        <v>54</v>
      </c>
      <c r="C34" s="3" t="s">
        <v>10</v>
      </c>
      <c r="D34" s="5" t="s">
        <v>77</v>
      </c>
      <c r="E34" s="13"/>
      <c r="F34" s="2"/>
    </row>
    <row r="35" spans="1:6" x14ac:dyDescent="0.25">
      <c r="A35" s="5">
        <v>163718</v>
      </c>
      <c r="B35" s="3" t="s">
        <v>55</v>
      </c>
      <c r="C35" s="3" t="s">
        <v>10</v>
      </c>
      <c r="D35" s="5" t="s">
        <v>77</v>
      </c>
      <c r="E35" s="13">
        <f>0.12*620</f>
        <v>74.399999999999991</v>
      </c>
      <c r="F35" s="2"/>
    </row>
    <row r="36" spans="1:6" x14ac:dyDescent="0.25">
      <c r="A36" s="5">
        <v>89536</v>
      </c>
      <c r="B36" s="3" t="s">
        <v>56</v>
      </c>
      <c r="C36" s="3" t="s">
        <v>10</v>
      </c>
      <c r="D36" s="5" t="s">
        <v>77</v>
      </c>
      <c r="E36" s="13"/>
      <c r="F36" s="2"/>
    </row>
    <row r="37" spans="1:6" x14ac:dyDescent="0.25">
      <c r="A37" s="5">
        <v>167600</v>
      </c>
      <c r="B37" s="3" t="s">
        <v>59</v>
      </c>
      <c r="C37" s="2" t="s">
        <v>10</v>
      </c>
      <c r="D37" s="5" t="s">
        <v>77</v>
      </c>
      <c r="E37" s="15"/>
      <c r="F37" s="3"/>
    </row>
    <row r="38" spans="1:6" x14ac:dyDescent="0.25">
      <c r="A38" s="5">
        <v>134029</v>
      </c>
      <c r="B38" s="3" t="s">
        <v>60</v>
      </c>
      <c r="C38" s="2" t="s">
        <v>10</v>
      </c>
      <c r="D38" s="5" t="s">
        <v>77</v>
      </c>
      <c r="E38" s="15"/>
      <c r="F38" s="3"/>
    </row>
    <row r="39" spans="1:6" x14ac:dyDescent="0.25">
      <c r="A39" s="5">
        <v>153800</v>
      </c>
      <c r="B39" s="3" t="s">
        <v>61</v>
      </c>
      <c r="C39" s="2" t="s">
        <v>10</v>
      </c>
      <c r="D39" s="5" t="s">
        <v>77</v>
      </c>
      <c r="E39" s="15"/>
      <c r="F39" s="3"/>
    </row>
    <row r="40" spans="1:6" x14ac:dyDescent="0.25">
      <c r="A40" s="5">
        <v>142227</v>
      </c>
      <c r="B40" s="3" t="s">
        <v>3</v>
      </c>
      <c r="C40" s="3" t="s">
        <v>4</v>
      </c>
      <c r="D40" s="5" t="s">
        <v>77</v>
      </c>
      <c r="E40" s="17" t="s">
        <v>79</v>
      </c>
      <c r="F40" s="3"/>
    </row>
    <row r="41" spans="1:6" x14ac:dyDescent="0.25">
      <c r="A41" s="5">
        <v>182541</v>
      </c>
      <c r="B41" s="3" t="s">
        <v>5</v>
      </c>
      <c r="C41" s="3" t="s">
        <v>4</v>
      </c>
      <c r="D41" s="5" t="s">
        <v>77</v>
      </c>
      <c r="E41" s="13">
        <v>23</v>
      </c>
      <c r="F41" s="3"/>
    </row>
    <row r="42" spans="1:6" x14ac:dyDescent="0.25">
      <c r="A42" s="5">
        <v>76424</v>
      </c>
      <c r="B42" s="3" t="s">
        <v>6</v>
      </c>
      <c r="C42" s="3" t="s">
        <v>4</v>
      </c>
      <c r="D42" s="5" t="s">
        <v>77</v>
      </c>
      <c r="E42" s="13">
        <v>24</v>
      </c>
      <c r="F42" s="3"/>
    </row>
    <row r="43" spans="1:6" x14ac:dyDescent="0.25">
      <c r="A43" s="5">
        <v>76391</v>
      </c>
      <c r="B43" s="3" t="s">
        <v>7</v>
      </c>
      <c r="C43" s="3" t="s">
        <v>4</v>
      </c>
      <c r="D43" s="5" t="s">
        <v>77</v>
      </c>
      <c r="E43" s="13"/>
      <c r="F43" s="3"/>
    </row>
    <row r="44" spans="1:6" x14ac:dyDescent="0.25">
      <c r="A44" s="5">
        <v>141343</v>
      </c>
      <c r="B44" s="3" t="s">
        <v>8</v>
      </c>
      <c r="C44" s="3" t="s">
        <v>4</v>
      </c>
      <c r="D44" s="5" t="s">
        <v>77</v>
      </c>
      <c r="E44" s="17" t="s">
        <v>80</v>
      </c>
      <c r="F44" s="3"/>
    </row>
    <row r="45" spans="1:6" x14ac:dyDescent="0.25">
      <c r="A45" s="5">
        <v>169843</v>
      </c>
      <c r="B45" s="3" t="s">
        <v>13</v>
      </c>
      <c r="C45" s="3" t="s">
        <v>4</v>
      </c>
      <c r="D45" s="5" t="s">
        <v>77</v>
      </c>
      <c r="E45" s="19" t="s">
        <v>81</v>
      </c>
      <c r="F45" s="3"/>
    </row>
    <row r="46" spans="1:6" x14ac:dyDescent="0.25">
      <c r="A46" s="5">
        <v>75893</v>
      </c>
      <c r="B46" s="3" t="s">
        <v>15</v>
      </c>
      <c r="C46" s="3" t="s">
        <v>4</v>
      </c>
      <c r="D46" s="5" t="s">
        <v>77</v>
      </c>
      <c r="E46" s="17" t="s">
        <v>79</v>
      </c>
      <c r="F46" s="3"/>
    </row>
    <row r="47" spans="1:6" x14ac:dyDescent="0.25">
      <c r="A47" s="5">
        <v>76418</v>
      </c>
      <c r="B47" s="3" t="s">
        <v>16</v>
      </c>
      <c r="C47" s="3" t="s">
        <v>4</v>
      </c>
      <c r="D47" s="5" t="s">
        <v>77</v>
      </c>
      <c r="E47" s="18"/>
      <c r="F47" s="3"/>
    </row>
    <row r="48" spans="1:6" x14ac:dyDescent="0.25">
      <c r="A48" s="5">
        <v>75892</v>
      </c>
      <c r="B48" s="3" t="s">
        <v>17</v>
      </c>
      <c r="C48" s="3" t="s">
        <v>4</v>
      </c>
      <c r="D48" s="5" t="s">
        <v>77</v>
      </c>
      <c r="E48" s="17" t="s">
        <v>79</v>
      </c>
      <c r="F48" s="3"/>
    </row>
    <row r="49" spans="1:6" x14ac:dyDescent="0.25">
      <c r="A49" s="5">
        <v>78061</v>
      </c>
      <c r="B49" s="3" t="s">
        <v>18</v>
      </c>
      <c r="C49" s="3" t="s">
        <v>4</v>
      </c>
      <c r="D49" s="5" t="s">
        <v>77</v>
      </c>
      <c r="E49" s="17" t="s">
        <v>79</v>
      </c>
      <c r="F49" s="3"/>
    </row>
    <row r="50" spans="1:6" x14ac:dyDescent="0.25">
      <c r="A50" s="5">
        <v>76407</v>
      </c>
      <c r="B50" s="3" t="s">
        <v>19</v>
      </c>
      <c r="C50" s="3" t="s">
        <v>4</v>
      </c>
      <c r="D50" s="5" t="s">
        <v>77</v>
      </c>
      <c r="E50" s="18"/>
      <c r="F50" s="3"/>
    </row>
    <row r="51" spans="1:6" x14ac:dyDescent="0.25">
      <c r="A51" s="5">
        <v>171266</v>
      </c>
      <c r="B51" s="3" t="s">
        <v>21</v>
      </c>
      <c r="C51" s="3" t="s">
        <v>4</v>
      </c>
      <c r="D51" s="5" t="s">
        <v>77</v>
      </c>
      <c r="E51" s="19" t="s">
        <v>82</v>
      </c>
      <c r="F51" s="3"/>
    </row>
    <row r="52" spans="1:6" x14ac:dyDescent="0.25">
      <c r="A52" s="5">
        <v>234774</v>
      </c>
      <c r="B52" s="3" t="s">
        <v>22</v>
      </c>
      <c r="C52" s="3" t="s">
        <v>4</v>
      </c>
      <c r="D52" s="5" t="s">
        <v>77</v>
      </c>
      <c r="E52" s="18"/>
      <c r="F52" s="3"/>
    </row>
    <row r="53" spans="1:6" x14ac:dyDescent="0.25">
      <c r="A53" s="5">
        <v>148341</v>
      </c>
      <c r="B53" s="3" t="s">
        <v>24</v>
      </c>
      <c r="C53" s="3" t="s">
        <v>4</v>
      </c>
      <c r="D53" s="5" t="s">
        <v>77</v>
      </c>
      <c r="E53" s="17" t="s">
        <v>83</v>
      </c>
      <c r="F53" s="3"/>
    </row>
    <row r="54" spans="1:6" x14ac:dyDescent="0.25">
      <c r="A54" s="5">
        <v>107994</v>
      </c>
      <c r="B54" s="3" t="s">
        <v>25</v>
      </c>
      <c r="C54" s="3" t="s">
        <v>4</v>
      </c>
      <c r="D54" s="5" t="s">
        <v>77</v>
      </c>
      <c r="E54" s="17" t="s">
        <v>83</v>
      </c>
      <c r="F54" s="3"/>
    </row>
    <row r="55" spans="1:6" x14ac:dyDescent="0.25">
      <c r="A55" s="5">
        <v>182540</v>
      </c>
      <c r="B55" s="3" t="s">
        <v>26</v>
      </c>
      <c r="C55" s="3" t="s">
        <v>4</v>
      </c>
      <c r="D55" s="5" t="s">
        <v>77</v>
      </c>
      <c r="E55" s="17" t="s">
        <v>84</v>
      </c>
      <c r="F55" s="3"/>
    </row>
    <row r="56" spans="1:6" x14ac:dyDescent="0.25">
      <c r="A56" s="5">
        <v>76422</v>
      </c>
      <c r="B56" s="3" t="s">
        <v>28</v>
      </c>
      <c r="C56" s="3" t="s">
        <v>4</v>
      </c>
      <c r="D56" s="5" t="s">
        <v>77</v>
      </c>
      <c r="E56" s="17" t="s">
        <v>85</v>
      </c>
      <c r="F56" s="3"/>
    </row>
    <row r="57" spans="1:6" x14ac:dyDescent="0.25">
      <c r="A57" s="5">
        <v>76378</v>
      </c>
      <c r="B57" s="3" t="s">
        <v>29</v>
      </c>
      <c r="C57" s="3" t="s">
        <v>4</v>
      </c>
      <c r="D57" s="5" t="s">
        <v>86</v>
      </c>
      <c r="E57" s="17" t="s">
        <v>87</v>
      </c>
      <c r="F57" s="3"/>
    </row>
    <row r="58" spans="1:6" x14ac:dyDescent="0.25">
      <c r="A58" s="5">
        <v>36429</v>
      </c>
      <c r="B58" s="3" t="s">
        <v>35</v>
      </c>
      <c r="C58" s="3" t="s">
        <v>4</v>
      </c>
      <c r="D58" s="5" t="s">
        <v>77</v>
      </c>
      <c r="E58" s="17"/>
      <c r="F58" s="3"/>
    </row>
    <row r="59" spans="1:6" x14ac:dyDescent="0.25">
      <c r="A59" s="5">
        <v>76399</v>
      </c>
      <c r="B59" s="3" t="s">
        <v>36</v>
      </c>
      <c r="C59" s="3" t="s">
        <v>4</v>
      </c>
      <c r="D59" s="5" t="s">
        <v>77</v>
      </c>
      <c r="E59" s="18"/>
      <c r="F59" s="3"/>
    </row>
    <row r="60" spans="1:6" x14ac:dyDescent="0.25">
      <c r="A60" s="5">
        <v>171258</v>
      </c>
      <c r="B60" s="3" t="s">
        <v>37</v>
      </c>
      <c r="C60" s="3" t="s">
        <v>4</v>
      </c>
      <c r="D60" s="5" t="s">
        <v>77</v>
      </c>
      <c r="E60" s="18"/>
      <c r="F60" s="3"/>
    </row>
    <row r="61" spans="1:6" x14ac:dyDescent="0.25">
      <c r="A61" s="5">
        <v>75890</v>
      </c>
      <c r="B61" s="3" t="s">
        <v>38</v>
      </c>
      <c r="C61" s="3" t="s">
        <v>4</v>
      </c>
      <c r="D61" s="5" t="s">
        <v>77</v>
      </c>
      <c r="E61" s="17" t="s">
        <v>88</v>
      </c>
      <c r="F61" s="3"/>
    </row>
    <row r="62" spans="1:6" x14ac:dyDescent="0.25">
      <c r="A62" s="5">
        <v>75889</v>
      </c>
      <c r="B62" s="3" t="s">
        <v>39</v>
      </c>
      <c r="C62" s="3" t="s">
        <v>4</v>
      </c>
      <c r="D62" s="5" t="s">
        <v>77</v>
      </c>
      <c r="E62" s="17" t="s">
        <v>79</v>
      </c>
      <c r="F62" s="3"/>
    </row>
    <row r="63" spans="1:6" x14ac:dyDescent="0.25">
      <c r="A63" s="5">
        <v>76602</v>
      </c>
      <c r="B63" s="3" t="s">
        <v>40</v>
      </c>
      <c r="C63" s="3" t="s">
        <v>4</v>
      </c>
      <c r="D63" s="5" t="s">
        <v>77</v>
      </c>
      <c r="E63" s="18"/>
      <c r="F63" s="3"/>
    </row>
    <row r="64" spans="1:6" x14ac:dyDescent="0.25">
      <c r="A64" s="5">
        <v>171269</v>
      </c>
      <c r="B64" s="3" t="s">
        <v>41</v>
      </c>
      <c r="C64" s="3" t="s">
        <v>4</v>
      </c>
      <c r="D64" s="5" t="s">
        <v>77</v>
      </c>
      <c r="E64" s="18"/>
      <c r="F64" s="3"/>
    </row>
    <row r="65" spans="1:6" x14ac:dyDescent="0.25">
      <c r="A65" s="5">
        <v>36332</v>
      </c>
      <c r="B65" s="3" t="s">
        <v>42</v>
      </c>
      <c r="C65" s="3" t="s">
        <v>4</v>
      </c>
      <c r="D65" s="5" t="s">
        <v>77</v>
      </c>
      <c r="E65" s="18"/>
      <c r="F65" s="3"/>
    </row>
    <row r="66" spans="1:6" x14ac:dyDescent="0.25">
      <c r="A66" s="5">
        <v>76609</v>
      </c>
      <c r="B66" s="3" t="s">
        <v>47</v>
      </c>
      <c r="C66" s="3" t="s">
        <v>4</v>
      </c>
      <c r="D66" s="5" t="s">
        <v>77</v>
      </c>
      <c r="E66" s="18"/>
      <c r="F66" s="3"/>
    </row>
    <row r="67" spans="1:6" x14ac:dyDescent="0.25">
      <c r="A67" s="5">
        <v>76469</v>
      </c>
      <c r="B67" s="3" t="s">
        <v>48</v>
      </c>
      <c r="C67" s="3" t="s">
        <v>4</v>
      </c>
      <c r="D67" s="5" t="s">
        <v>77</v>
      </c>
      <c r="E67" s="18"/>
      <c r="F67" s="3"/>
    </row>
    <row r="68" spans="1:6" x14ac:dyDescent="0.25">
      <c r="A68" s="5">
        <v>90931</v>
      </c>
      <c r="B68" s="7" t="s">
        <v>69</v>
      </c>
      <c r="C68" s="2" t="s">
        <v>68</v>
      </c>
      <c r="D68" s="5" t="s">
        <v>86</v>
      </c>
      <c r="E68" s="18" t="s">
        <v>89</v>
      </c>
      <c r="F68" s="3"/>
    </row>
    <row r="69" spans="1:6" x14ac:dyDescent="0.25">
      <c r="A69" s="8">
        <v>229896</v>
      </c>
      <c r="B69" s="7" t="s">
        <v>70</v>
      </c>
      <c r="C69" s="2" t="s">
        <v>68</v>
      </c>
      <c r="D69" s="5" t="s">
        <v>86</v>
      </c>
      <c r="E69" s="18" t="s">
        <v>90</v>
      </c>
      <c r="F69" s="3"/>
    </row>
    <row r="70" spans="1:6" x14ac:dyDescent="0.25">
      <c r="A70" s="8">
        <v>229903</v>
      </c>
      <c r="B70" s="7" t="s">
        <v>71</v>
      </c>
      <c r="C70" s="2" t="s">
        <v>68</v>
      </c>
      <c r="D70" s="5" t="s">
        <v>86</v>
      </c>
      <c r="E70" s="18" t="s">
        <v>90</v>
      </c>
      <c r="F70" s="3"/>
    </row>
    <row r="71" spans="1:6" x14ac:dyDescent="0.25">
      <c r="A71" s="8">
        <v>213603</v>
      </c>
      <c r="B71" s="7" t="s">
        <v>72</v>
      </c>
      <c r="C71" s="2" t="s">
        <v>68</v>
      </c>
      <c r="D71" s="5" t="s">
        <v>86</v>
      </c>
      <c r="E71" s="18" t="s">
        <v>91</v>
      </c>
      <c r="F71" s="3"/>
    </row>
    <row r="72" spans="1:6" x14ac:dyDescent="0.25">
      <c r="A72" s="8">
        <v>120167</v>
      </c>
      <c r="B72" s="7" t="s">
        <v>73</v>
      </c>
      <c r="C72" s="2" t="s">
        <v>68</v>
      </c>
      <c r="D72" s="5" t="s">
        <v>86</v>
      </c>
      <c r="E72" s="18" t="s">
        <v>92</v>
      </c>
      <c r="F72" s="3"/>
    </row>
    <row r="73" spans="1:6" x14ac:dyDescent="0.25">
      <c r="A73" s="8">
        <v>75165</v>
      </c>
      <c r="B73" s="7" t="s">
        <v>74</v>
      </c>
      <c r="C73" s="2" t="s">
        <v>68</v>
      </c>
      <c r="D73" s="5" t="s">
        <v>86</v>
      </c>
      <c r="E73" s="18" t="s">
        <v>90</v>
      </c>
      <c r="F73" s="3"/>
    </row>
  </sheetData>
  <mergeCells count="1">
    <mergeCell ref="A4:F4"/>
  </mergeCells>
  <pageMargins left="0.45" right="0.2" top="0.5" bottom="0.2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HuongNghiaComputer</dc:creator>
  <cp:lastModifiedBy>User</cp:lastModifiedBy>
  <cp:lastPrinted>2019-10-21T08:58:19Z</cp:lastPrinted>
  <dcterms:created xsi:type="dcterms:W3CDTF">2019-10-08T04:34:28Z</dcterms:created>
  <dcterms:modified xsi:type="dcterms:W3CDTF">2020-05-18T11:10:43Z</dcterms:modified>
</cp:coreProperties>
</file>